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uang\Desktop\Kendo\"/>
    </mc:Choice>
  </mc:AlternateContent>
  <xr:revisionPtr revIDLastSave="0" documentId="13_ncr:1_{CAF947B3-A6ED-4595-A89F-0D79D7101B37}" xr6:coauthVersionLast="44" xr6:coauthVersionMax="44" xr10:uidLastSave="{00000000-0000-0000-0000-000000000000}"/>
  <bookViews>
    <workbookView xWindow="28680" yWindow="-120" windowWidth="29040" windowHeight="18240" xr2:uid="{00000000-000D-0000-FFFF-FFFF00000000}"/>
  </bookViews>
  <sheets>
    <sheet name="JCCC_Registration" sheetId="1" r:id="rId1"/>
  </sheets>
  <definedNames>
    <definedName name="Lunch">JCCC_Registration!$G$2:$G$4</definedName>
    <definedName name="NormalDiv">JCCC_Registration!$B$2:$D$10</definedName>
    <definedName name="_xlnm.Print_Area" localSheetId="0">JCCC_Registration!$A$2:$F$89</definedName>
    <definedName name="Rank">JCCC_Registration!$B$2:$B$10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0" i="1" l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F79" i="1"/>
  <c r="F78" i="1"/>
  <c r="F77" i="1"/>
  <c r="F76" i="1"/>
  <c r="F75" i="1"/>
  <c r="F74" i="1"/>
  <c r="F73" i="1"/>
  <c r="H14" i="1"/>
  <c r="H13" i="1"/>
  <c r="H12" i="1"/>
  <c r="H11" i="1"/>
  <c r="F22" i="1"/>
  <c r="F21" i="1"/>
  <c r="F20" i="1"/>
  <c r="F19" i="1"/>
  <c r="F18" i="1"/>
  <c r="F17" i="1"/>
  <c r="F16" i="1"/>
  <c r="F15" i="1"/>
  <c r="F11" i="1"/>
  <c r="F14" i="1"/>
  <c r="F13" i="1"/>
  <c r="F12" i="1"/>
  <c r="E38" i="1" l="1"/>
  <c r="B40" i="1"/>
  <c r="D40" i="1" s="1"/>
  <c r="B39" i="1"/>
  <c r="D39" i="1" s="1"/>
  <c r="B38" i="1"/>
  <c r="D38" i="1" s="1"/>
  <c r="E37" i="1"/>
  <c r="D37" i="1"/>
  <c r="E28" i="1"/>
  <c r="D28" i="1"/>
  <c r="E19" i="1"/>
  <c r="D19" i="1"/>
  <c r="E10" i="1"/>
  <c r="D10" i="1"/>
  <c r="D79" i="1"/>
  <c r="D78" i="1"/>
  <c r="D77" i="1"/>
  <c r="D76" i="1"/>
  <c r="D75" i="1"/>
  <c r="F82" i="1" l="1"/>
  <c r="F83" i="1"/>
  <c r="H4" i="1"/>
  <c r="H3" i="1"/>
  <c r="H18" i="1" l="1"/>
  <c r="H17" i="1"/>
  <c r="H16" i="1"/>
  <c r="H15" i="1"/>
  <c r="E39" i="1"/>
  <c r="H22" i="1"/>
  <c r="H21" i="1"/>
  <c r="H20" i="1"/>
  <c r="H19" i="1"/>
  <c r="E40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E36" i="1"/>
  <c r="E35" i="1"/>
  <c r="E34" i="1"/>
  <c r="E33" i="1"/>
  <c r="E32" i="1"/>
  <c r="E31" i="1"/>
  <c r="E30" i="1"/>
  <c r="E29" i="1"/>
  <c r="D36" i="1"/>
  <c r="D35" i="1"/>
  <c r="D34" i="1"/>
  <c r="D33" i="1"/>
  <c r="D32" i="1"/>
  <c r="D31" i="1"/>
  <c r="D30" i="1"/>
  <c r="D29" i="1"/>
  <c r="E18" i="1"/>
  <c r="E17" i="1"/>
  <c r="E16" i="1"/>
  <c r="E27" i="1"/>
  <c r="E26" i="1"/>
  <c r="E25" i="1"/>
  <c r="H61" i="1"/>
  <c r="H60" i="1"/>
  <c r="E21" i="1"/>
  <c r="E22" i="1"/>
  <c r="E23" i="1"/>
  <c r="E24" i="1"/>
  <c r="D21" i="1"/>
  <c r="D22" i="1"/>
  <c r="D23" i="1"/>
  <c r="D24" i="1"/>
  <c r="D25" i="1"/>
  <c r="D26" i="1"/>
  <c r="D27" i="1"/>
  <c r="D20" i="1"/>
  <c r="E20" i="1"/>
  <c r="E12" i="1"/>
  <c r="E13" i="1"/>
  <c r="E14" i="1"/>
  <c r="E15" i="1"/>
  <c r="E11" i="1"/>
  <c r="D12" i="1"/>
  <c r="D13" i="1"/>
  <c r="D14" i="1"/>
  <c r="D15" i="1"/>
  <c r="D16" i="1"/>
  <c r="D17" i="1"/>
  <c r="D18" i="1"/>
  <c r="D11" i="1"/>
  <c r="E9" i="1"/>
  <c r="E8" i="1"/>
  <c r="E7" i="1"/>
  <c r="E6" i="1"/>
  <c r="E5" i="1"/>
  <c r="E4" i="1"/>
  <c r="E3" i="1"/>
  <c r="E2" i="1"/>
  <c r="D3" i="1"/>
  <c r="D4" i="1"/>
  <c r="D5" i="1"/>
  <c r="D6" i="1"/>
  <c r="D7" i="1"/>
  <c r="D8" i="1"/>
  <c r="D9" i="1"/>
  <c r="D2" i="1"/>
  <c r="F60" i="1" l="1"/>
  <c r="F71" i="1"/>
  <c r="F67" i="1"/>
  <c r="F63" i="1"/>
  <c r="F61" i="1"/>
  <c r="F70" i="1"/>
  <c r="F66" i="1"/>
  <c r="F62" i="1"/>
  <c r="F69" i="1"/>
  <c r="F65" i="1"/>
  <c r="F72" i="1"/>
  <c r="F68" i="1"/>
  <c r="F64" i="1"/>
  <c r="F86" i="1" l="1"/>
</calcChain>
</file>

<file path=xl/sharedStrings.xml><?xml version="1.0" encoding="utf-8"?>
<sst xmlns="http://schemas.openxmlformats.org/spreadsheetml/2006/main" count="81" uniqueCount="41">
  <si>
    <t>Name</t>
  </si>
  <si>
    <t>Lunch</t>
  </si>
  <si>
    <t>Rank</t>
  </si>
  <si>
    <t>Div</t>
  </si>
  <si>
    <t>No</t>
  </si>
  <si>
    <t>1D</t>
  </si>
  <si>
    <t>Regular</t>
  </si>
  <si>
    <t>A</t>
  </si>
  <si>
    <t>2D</t>
  </si>
  <si>
    <t>B</t>
  </si>
  <si>
    <t>3D</t>
  </si>
  <si>
    <t>4D</t>
  </si>
  <si>
    <t>C</t>
  </si>
  <si>
    <t>Division</t>
  </si>
  <si>
    <t>W</t>
  </si>
  <si>
    <t>Club Name:</t>
  </si>
  <si>
    <t>Representative:</t>
  </si>
  <si>
    <t>E-Mail:</t>
  </si>
  <si>
    <t xml:space="preserve">Tel: </t>
  </si>
  <si>
    <t>Lunch Option:</t>
  </si>
  <si>
    <t>Vegetarian</t>
  </si>
  <si>
    <t>Amount</t>
  </si>
  <si>
    <t>Extra Lunches:</t>
  </si>
  <si>
    <t>Total Due:</t>
  </si>
  <si>
    <t>Women's Category</t>
  </si>
  <si>
    <t>Mudansha &amp; 1st Dan</t>
  </si>
  <si>
    <t>2nd Dan - 3rd Dan</t>
  </si>
  <si>
    <t>4th Dan and above</t>
  </si>
  <si>
    <t>Note:  Lunch fee will be waived for those participants who are 5th dan and above.</t>
  </si>
  <si>
    <t>Participants who are 5th dan and above will automatically be opt in for shinpan.</t>
  </si>
  <si>
    <t>Tournament Fee:</t>
  </si>
  <si>
    <t xml:space="preserve"> Div </t>
  </si>
  <si>
    <t>Mudansha</t>
  </si>
  <si>
    <t>5D</t>
  </si>
  <si>
    <t>6D</t>
  </si>
  <si>
    <t>7D</t>
  </si>
  <si>
    <t>Lookup</t>
  </si>
  <si>
    <t>Extra Lunch:</t>
  </si>
  <si>
    <t>Tournament Fee with Lunch:</t>
  </si>
  <si>
    <t>8D</t>
  </si>
  <si>
    <t>2019 JCCC Senior Kendo Tournament 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</si>
</sst>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-F800]dddd\,\ mmmm\ dd\,\ yyyy"/>
    <numFmt numFmtId="165" formatCode="_([$CAD]\ * #,##0.00_);_([$CAD]\ * \(#,##0.00\);_([$CAD]\ * &quot;-&quot;??_);_(@_)"/>
    <numFmt numFmtId="166" formatCode="[$CAD]\ #,##0.00_);\([$CAD]\ #,##0.00\)"/>
    <numFmt numFmtId="167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u/>
      <sz val="11"/>
      <color indexed="8"/>
      <name val="Arial"/>
      <family val="2"/>
    </font>
    <font>
      <sz val="11.5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164" fontId="1" fillId="0" borderId="0"/>
  </cellStyleXfs>
  <cellXfs count="52">
    <xf numFmtId="0" fontId="0" fillId="0" borderId="0" xfId="0"/>
    <xf numFmtId="0" fontId="7" fillId="0" borderId="1" xfId="0" applyFont="1" applyBorder="1" applyAlignment="1" applyProtection="1">
      <alignment horizontal="center"/>
      <protection locked="0" hidden="1"/>
    </xf>
    <xf numFmtId="0" fontId="7" fillId="0" borderId="0" xfId="0" applyFont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7" fillId="0" borderId="2" xfId="0" applyFont="1" applyBorder="1" applyProtection="1"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44" fontId="7" fillId="0" borderId="0" xfId="1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right" indent="1"/>
      <protection hidden="1"/>
    </xf>
    <xf numFmtId="164" fontId="2" fillId="2" borderId="3" xfId="2" applyNumberFormat="1" applyFont="1" applyFill="1" applyBorder="1" applyAlignment="1" applyProtection="1">
      <alignment horizontal="center"/>
      <protection hidden="1"/>
    </xf>
    <xf numFmtId="44" fontId="2" fillId="2" borderId="3" xfId="2" applyNumberFormat="1" applyFont="1" applyFill="1" applyBorder="1" applyAlignment="1" applyProtection="1">
      <alignment horizontal="center"/>
      <protection hidden="1"/>
    </xf>
    <xf numFmtId="0" fontId="2" fillId="2" borderId="3" xfId="2" applyNumberFormat="1" applyFont="1" applyFill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7" fillId="0" borderId="4" xfId="0" applyFont="1" applyBorder="1" applyAlignment="1" applyProtection="1">
      <alignment horizontal="center"/>
      <protection hidden="1"/>
    </xf>
    <xf numFmtId="44" fontId="7" fillId="0" borderId="4" xfId="1" applyFont="1" applyBorder="1" applyAlignment="1" applyProtection="1">
      <alignment horizontal="center"/>
      <protection hidden="1"/>
    </xf>
    <xf numFmtId="0" fontId="7" fillId="0" borderId="5" xfId="0" applyFont="1" applyBorder="1" applyAlignment="1" applyProtection="1">
      <alignment horizontal="center"/>
      <protection hidden="1"/>
    </xf>
    <xf numFmtId="44" fontId="7" fillId="0" borderId="5" xfId="1" applyFont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right"/>
      <protection hidden="1"/>
    </xf>
    <xf numFmtId="0" fontId="7" fillId="0" borderId="7" xfId="0" applyFont="1" applyBorder="1" applyAlignment="1" applyProtection="1">
      <alignment horizontal="center"/>
      <protection hidden="1"/>
    </xf>
    <xf numFmtId="0" fontId="7" fillId="0" borderId="7" xfId="0" applyFont="1" applyBorder="1" applyProtection="1">
      <protection hidden="1"/>
    </xf>
    <xf numFmtId="0" fontId="7" fillId="0" borderId="8" xfId="0" applyFont="1" applyBorder="1" applyAlignment="1" applyProtection="1">
      <alignment horizontal="center"/>
      <protection hidden="1"/>
    </xf>
    <xf numFmtId="0" fontId="7" fillId="0" borderId="9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7" fillId="0" borderId="0" xfId="0" applyFont="1" applyBorder="1" applyAlignment="1" applyProtection="1">
      <alignment horizontal="center"/>
      <protection hidden="1"/>
    </xf>
    <xf numFmtId="44" fontId="7" fillId="0" borderId="10" xfId="1" applyFont="1" applyBorder="1" applyAlignment="1" applyProtection="1">
      <alignment horizontal="center"/>
      <protection hidden="1"/>
    </xf>
    <xf numFmtId="0" fontId="7" fillId="0" borderId="11" xfId="0" applyFont="1" applyBorder="1" applyProtection="1">
      <protection hidden="1"/>
    </xf>
    <xf numFmtId="0" fontId="7" fillId="0" borderId="12" xfId="0" applyFont="1" applyBorder="1" applyAlignment="1" applyProtection="1">
      <alignment horizontal="center"/>
      <protection hidden="1"/>
    </xf>
    <xf numFmtId="0" fontId="7" fillId="0" borderId="13" xfId="0" applyFont="1" applyBorder="1" applyProtection="1">
      <protection hidden="1"/>
    </xf>
    <xf numFmtId="0" fontId="7" fillId="0" borderId="14" xfId="0" applyFont="1" applyBorder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right"/>
      <protection hidden="1"/>
    </xf>
    <xf numFmtId="165" fontId="5" fillId="0" borderId="15" xfId="0" applyNumberFormat="1" applyFont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right" indent="2"/>
      <protection hidden="1"/>
    </xf>
    <xf numFmtId="0" fontId="7" fillId="0" borderId="0" xfId="0" applyFont="1" applyAlignment="1" applyProtection="1">
      <alignment horizontal="right" indent="3"/>
      <protection hidden="1"/>
    </xf>
    <xf numFmtId="0" fontId="7" fillId="0" borderId="0" xfId="0" applyFont="1" applyAlignment="1" applyProtection="1">
      <alignment horizontal="right" indent="2"/>
      <protection hidden="1"/>
    </xf>
    <xf numFmtId="166" fontId="7" fillId="0" borderId="0" xfId="0" applyNumberFormat="1" applyFont="1" applyAlignment="1" applyProtection="1">
      <alignment horizontal="left" indent="1"/>
      <protection hidden="1"/>
    </xf>
    <xf numFmtId="0" fontId="7" fillId="0" borderId="4" xfId="0" applyFont="1" applyBorder="1" applyAlignment="1" applyProtection="1">
      <alignment horizontal="center"/>
      <protection locked="0" hidden="1"/>
    </xf>
    <xf numFmtId="0" fontId="7" fillId="0" borderId="5" xfId="0" applyFont="1" applyBorder="1" applyAlignment="1" applyProtection="1">
      <alignment horizontal="center"/>
      <protection locked="0" hidden="1"/>
    </xf>
    <xf numFmtId="0" fontId="7" fillId="0" borderId="1" xfId="0" applyFont="1" applyBorder="1" applyAlignment="1" applyProtection="1">
      <alignment horizontal="left" indent="1"/>
      <protection locked="0"/>
    </xf>
    <xf numFmtId="0" fontId="7" fillId="0" borderId="4" xfId="0" applyFont="1" applyBorder="1" applyAlignment="1" applyProtection="1">
      <alignment horizontal="left" indent="1"/>
      <protection locked="0"/>
    </xf>
    <xf numFmtId="0" fontId="7" fillId="0" borderId="5" xfId="0" applyFont="1" applyBorder="1" applyAlignment="1" applyProtection="1">
      <alignment horizontal="left" indent="1"/>
      <protection locked="0"/>
    </xf>
    <xf numFmtId="167" fontId="7" fillId="0" borderId="0" xfId="1" applyNumberFormat="1" applyFont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right"/>
      <protection hidden="1"/>
    </xf>
    <xf numFmtId="0" fontId="7" fillId="0" borderId="2" xfId="0" applyFont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44" fontId="7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left" indent="5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left" indent="2"/>
      <protection locked="0"/>
    </xf>
    <xf numFmtId="0" fontId="7" fillId="0" borderId="0" xfId="0" applyFont="1" applyAlignment="1" applyProtection="1">
      <protection hidden="1"/>
    </xf>
  </cellXfs>
  <cellStyles count="3">
    <cellStyle name="Currency" xfId="1" builtinId="4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41</xdr:row>
      <xdr:rowOff>47625</xdr:rowOff>
    </xdr:from>
    <xdr:to>
      <xdr:col>1</xdr:col>
      <xdr:colOff>581025</xdr:colOff>
      <xdr:row>44</xdr:row>
      <xdr:rowOff>47625</xdr:rowOff>
    </xdr:to>
    <xdr:pic>
      <xdr:nvPicPr>
        <xdr:cNvPr id="1026" name="Picture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47625"/>
          <a:ext cx="6191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O90"/>
  <sheetViews>
    <sheetView showGridLines="0" tabSelected="1" topLeftCell="A42" zoomScaleNormal="100" workbookViewId="0">
      <selection activeCell="C44" sqref="C44:F44"/>
    </sheetView>
  </sheetViews>
  <sheetFormatPr defaultColWidth="0" defaultRowHeight="15" zeroHeight="1" x14ac:dyDescent="0.25"/>
  <cols>
    <col min="1" max="1" width="5.85546875" customWidth="1"/>
    <col min="2" max="2" width="31.85546875" customWidth="1"/>
    <col min="3" max="3" width="18.85546875" customWidth="1"/>
    <col min="4" max="4" width="8.28515625" customWidth="1"/>
    <col min="5" max="6" width="15" customWidth="1"/>
    <col min="7" max="7" width="2.28515625" customWidth="1"/>
    <col min="8" max="8" width="9.140625" hidden="1" customWidth="1"/>
    <col min="9" max="1835" width="8.42578125" hidden="1" customWidth="1"/>
    <col min="1836" max="16384" width="9.140625" hidden="1"/>
  </cols>
  <sheetData>
    <row r="1" spans="2:8" s="8" customFormat="1" ht="14.25" hidden="1" x14ac:dyDescent="0.2">
      <c r="B1" s="6" t="s">
        <v>2</v>
      </c>
      <c r="C1" s="6" t="s">
        <v>13</v>
      </c>
      <c r="D1" s="7"/>
      <c r="E1" s="5"/>
      <c r="F1" s="5"/>
      <c r="G1" s="4" t="s">
        <v>19</v>
      </c>
      <c r="H1" s="5"/>
    </row>
    <row r="2" spans="2:8" s="8" customFormat="1" ht="14.25" hidden="1" x14ac:dyDescent="0.2">
      <c r="B2" s="5" t="s">
        <v>32</v>
      </c>
      <c r="C2" s="5" t="s">
        <v>7</v>
      </c>
      <c r="D2" s="8" t="str">
        <f>B2&amp;$G$2</f>
        <v>MudanshaNo</v>
      </c>
      <c r="E2" s="43">
        <f t="shared" ref="E2:E10" si="0">$E$55+$H$2</f>
        <v>50</v>
      </c>
      <c r="F2" s="5"/>
      <c r="G2" s="9" t="s">
        <v>4</v>
      </c>
      <c r="H2" s="10">
        <v>0</v>
      </c>
    </row>
    <row r="3" spans="2:8" s="8" customFormat="1" ht="14.25" hidden="1" x14ac:dyDescent="0.2">
      <c r="B3" s="5" t="s">
        <v>5</v>
      </c>
      <c r="C3" s="5" t="s">
        <v>7</v>
      </c>
      <c r="D3" s="8" t="str">
        <f t="shared" ref="D3:D10" si="1">B3&amp;$G$2</f>
        <v>1DNo</v>
      </c>
      <c r="E3" s="43">
        <f t="shared" si="0"/>
        <v>50</v>
      </c>
      <c r="F3" s="5"/>
      <c r="G3" s="9" t="s">
        <v>6</v>
      </c>
      <c r="H3" s="10">
        <f>$E$56</f>
        <v>10</v>
      </c>
    </row>
    <row r="4" spans="2:8" s="8" customFormat="1" ht="14.25" hidden="1" x14ac:dyDescent="0.2">
      <c r="B4" s="5" t="s">
        <v>8</v>
      </c>
      <c r="C4" s="5" t="s">
        <v>9</v>
      </c>
      <c r="D4" s="8" t="str">
        <f t="shared" si="1"/>
        <v>2DNo</v>
      </c>
      <c r="E4" s="43">
        <f t="shared" si="0"/>
        <v>50</v>
      </c>
      <c r="F4" s="5"/>
      <c r="G4" s="9" t="s">
        <v>20</v>
      </c>
      <c r="H4" s="10">
        <f>$E$56</f>
        <v>10</v>
      </c>
    </row>
    <row r="5" spans="2:8" s="8" customFormat="1" ht="14.25" hidden="1" x14ac:dyDescent="0.2">
      <c r="B5" s="5" t="s">
        <v>10</v>
      </c>
      <c r="C5" s="5" t="s">
        <v>9</v>
      </c>
      <c r="D5" s="8" t="str">
        <f t="shared" si="1"/>
        <v>3DNo</v>
      </c>
      <c r="E5" s="43">
        <f t="shared" si="0"/>
        <v>50</v>
      </c>
      <c r="F5" s="5"/>
      <c r="G5" s="9"/>
      <c r="H5" s="10">
        <v>0</v>
      </c>
    </row>
    <row r="6" spans="2:8" s="8" customFormat="1" ht="14.25" hidden="1" x14ac:dyDescent="0.2">
      <c r="B6" s="5" t="s">
        <v>11</v>
      </c>
      <c r="C6" s="5" t="s">
        <v>12</v>
      </c>
      <c r="D6" s="8" t="str">
        <f t="shared" si="1"/>
        <v>4DNo</v>
      </c>
      <c r="E6" s="43">
        <f t="shared" si="0"/>
        <v>50</v>
      </c>
    </row>
    <row r="7" spans="2:8" s="8" customFormat="1" ht="14.25" hidden="1" x14ac:dyDescent="0.2">
      <c r="B7" s="5" t="s">
        <v>33</v>
      </c>
      <c r="C7" s="5" t="s">
        <v>12</v>
      </c>
      <c r="D7" s="8" t="str">
        <f t="shared" si="1"/>
        <v>5DNo</v>
      </c>
      <c r="E7" s="43">
        <f t="shared" si="0"/>
        <v>50</v>
      </c>
    </row>
    <row r="8" spans="2:8" s="8" customFormat="1" ht="14.25" hidden="1" x14ac:dyDescent="0.2">
      <c r="B8" s="5" t="s">
        <v>34</v>
      </c>
      <c r="C8" s="5" t="s">
        <v>12</v>
      </c>
      <c r="D8" s="8" t="str">
        <f t="shared" si="1"/>
        <v>6DNo</v>
      </c>
      <c r="E8" s="43">
        <f t="shared" si="0"/>
        <v>50</v>
      </c>
    </row>
    <row r="9" spans="2:8" s="8" customFormat="1" ht="14.25" hidden="1" x14ac:dyDescent="0.2">
      <c r="B9" s="5" t="s">
        <v>35</v>
      </c>
      <c r="C9" s="5" t="s">
        <v>12</v>
      </c>
      <c r="D9" s="8" t="str">
        <f t="shared" si="1"/>
        <v>7DNo</v>
      </c>
      <c r="E9" s="43">
        <f t="shared" si="0"/>
        <v>50</v>
      </c>
    </row>
    <row r="10" spans="2:8" s="8" customFormat="1" ht="14.25" hidden="1" x14ac:dyDescent="0.2">
      <c r="B10" s="5" t="s">
        <v>39</v>
      </c>
      <c r="C10" s="5" t="s">
        <v>12</v>
      </c>
      <c r="D10" s="8" t="str">
        <f t="shared" si="1"/>
        <v>8DNo</v>
      </c>
      <c r="E10" s="43">
        <f t="shared" si="0"/>
        <v>50</v>
      </c>
    </row>
    <row r="11" spans="2:8" s="8" customFormat="1" ht="14.25" hidden="1" x14ac:dyDescent="0.2">
      <c r="B11" s="5" t="s">
        <v>32</v>
      </c>
      <c r="C11" s="5"/>
      <c r="D11" s="8" t="str">
        <f>B11&amp;$G$3</f>
        <v>MudanshaRegular</v>
      </c>
      <c r="E11" s="43">
        <f>$E$55+$H$3</f>
        <v>60</v>
      </c>
      <c r="F11" s="9" t="str">
        <f>$B$50&amp;$G$2</f>
        <v>ANo</v>
      </c>
      <c r="H11" s="47">
        <f>$H$2+$E$55</f>
        <v>50</v>
      </c>
    </row>
    <row r="12" spans="2:8" s="8" customFormat="1" ht="14.25" hidden="1" x14ac:dyDescent="0.2">
      <c r="B12" s="5" t="s">
        <v>5</v>
      </c>
      <c r="C12" s="5"/>
      <c r="D12" s="8" t="str">
        <f t="shared" ref="D12:D19" si="2">B12&amp;$G$3</f>
        <v>1DRegular</v>
      </c>
      <c r="E12" s="43">
        <f>$E$55+$H$3</f>
        <v>60</v>
      </c>
      <c r="F12" s="9" t="str">
        <f>$B$51&amp;$G$2</f>
        <v>BNo</v>
      </c>
      <c r="H12" s="47">
        <f>$H$2+$E$55</f>
        <v>50</v>
      </c>
    </row>
    <row r="13" spans="2:8" s="8" customFormat="1" ht="14.25" hidden="1" x14ac:dyDescent="0.2">
      <c r="B13" s="5" t="s">
        <v>8</v>
      </c>
      <c r="C13" s="5"/>
      <c r="D13" s="8" t="str">
        <f t="shared" si="2"/>
        <v>2DRegular</v>
      </c>
      <c r="E13" s="43">
        <f>$E$55+$H$3</f>
        <v>60</v>
      </c>
      <c r="F13" s="9" t="str">
        <f>$B$52&amp;$G$2</f>
        <v>CNo</v>
      </c>
      <c r="H13" s="47">
        <f>$H$2+$E$55</f>
        <v>50</v>
      </c>
    </row>
    <row r="14" spans="2:8" s="8" customFormat="1" ht="14.25" hidden="1" x14ac:dyDescent="0.2">
      <c r="B14" s="5" t="s">
        <v>10</v>
      </c>
      <c r="C14" s="5"/>
      <c r="D14" s="8" t="str">
        <f t="shared" si="2"/>
        <v>3DRegular</v>
      </c>
      <c r="E14" s="43">
        <f>$E$55+$H$3</f>
        <v>60</v>
      </c>
      <c r="F14" s="9" t="str">
        <f>$B$53&amp;$G$2</f>
        <v>WNo</v>
      </c>
      <c r="H14" s="47">
        <f>$H$2+$E$55</f>
        <v>50</v>
      </c>
    </row>
    <row r="15" spans="2:8" s="8" customFormat="1" ht="14.25" hidden="1" x14ac:dyDescent="0.2">
      <c r="B15" s="5" t="s">
        <v>11</v>
      </c>
      <c r="C15" s="5"/>
      <c r="D15" s="8" t="str">
        <f t="shared" si="2"/>
        <v>4DRegular</v>
      </c>
      <c r="E15" s="43">
        <f>$E$55+$H$3</f>
        <v>60</v>
      </c>
      <c r="F15" s="9" t="str">
        <f>$B$50&amp;$G$3</f>
        <v>ARegular</v>
      </c>
      <c r="H15" s="47">
        <f>$H$3+$E$55</f>
        <v>60</v>
      </c>
    </row>
    <row r="16" spans="2:8" s="8" customFormat="1" ht="14.25" hidden="1" x14ac:dyDescent="0.2">
      <c r="B16" s="5" t="s">
        <v>33</v>
      </c>
      <c r="C16" s="5"/>
      <c r="D16" s="8" t="str">
        <f t="shared" si="2"/>
        <v>5DRegular</v>
      </c>
      <c r="E16" s="43">
        <f>$E$55</f>
        <v>50</v>
      </c>
      <c r="F16" s="9" t="str">
        <f>$B$51&amp;$G$3</f>
        <v>BRegular</v>
      </c>
      <c r="H16" s="47">
        <f>$H$3+$E$55</f>
        <v>60</v>
      </c>
    </row>
    <row r="17" spans="2:8" s="8" customFormat="1" ht="14.25" hidden="1" x14ac:dyDescent="0.2">
      <c r="B17" s="5" t="s">
        <v>34</v>
      </c>
      <c r="C17" s="5"/>
      <c r="D17" s="8" t="str">
        <f t="shared" si="2"/>
        <v>6DRegular</v>
      </c>
      <c r="E17" s="43">
        <f t="shared" ref="E17:E19" si="3">$E$55</f>
        <v>50</v>
      </c>
      <c r="F17" s="9" t="str">
        <f>$B$52&amp;$G$3</f>
        <v>CRegular</v>
      </c>
      <c r="H17" s="47">
        <f>$H$3+$E$55</f>
        <v>60</v>
      </c>
    </row>
    <row r="18" spans="2:8" s="8" customFormat="1" ht="14.25" hidden="1" x14ac:dyDescent="0.2">
      <c r="B18" s="5" t="s">
        <v>35</v>
      </c>
      <c r="C18" s="5"/>
      <c r="D18" s="8" t="str">
        <f t="shared" si="2"/>
        <v>7DRegular</v>
      </c>
      <c r="E18" s="43">
        <f t="shared" si="3"/>
        <v>50</v>
      </c>
      <c r="F18" s="9" t="str">
        <f>$B$53&amp;$G$3</f>
        <v>WRegular</v>
      </c>
      <c r="H18" s="47">
        <f>$H$3+$E$55</f>
        <v>60</v>
      </c>
    </row>
    <row r="19" spans="2:8" s="8" customFormat="1" ht="14.25" hidden="1" x14ac:dyDescent="0.2">
      <c r="B19" s="5" t="s">
        <v>39</v>
      </c>
      <c r="C19" s="5"/>
      <c r="D19" s="8" t="str">
        <f t="shared" si="2"/>
        <v>8DRegular</v>
      </c>
      <c r="E19" s="43">
        <f t="shared" si="3"/>
        <v>50</v>
      </c>
      <c r="F19" s="9" t="str">
        <f>$B$50&amp;$G$4</f>
        <v>AVegetarian</v>
      </c>
      <c r="H19" s="47">
        <f>$H$4+$E$55</f>
        <v>60</v>
      </c>
    </row>
    <row r="20" spans="2:8" s="8" customFormat="1" ht="14.25" hidden="1" x14ac:dyDescent="0.2">
      <c r="B20" s="5" t="s">
        <v>32</v>
      </c>
      <c r="C20" s="5"/>
      <c r="D20" s="8" t="str">
        <f>B20&amp;$G$4</f>
        <v>MudanshaVegetarian</v>
      </c>
      <c r="E20" s="43">
        <f>$E$55+$H$4</f>
        <v>60</v>
      </c>
      <c r="F20" s="9" t="str">
        <f>$B$51&amp;$G$4</f>
        <v>BVegetarian</v>
      </c>
      <c r="H20" s="47">
        <f>$H$4+$E$55</f>
        <v>60</v>
      </c>
    </row>
    <row r="21" spans="2:8" s="8" customFormat="1" ht="14.25" hidden="1" x14ac:dyDescent="0.2">
      <c r="B21" s="5" t="s">
        <v>5</v>
      </c>
      <c r="C21" s="5"/>
      <c r="D21" s="8" t="str">
        <f t="shared" ref="D21:D28" si="4">B21&amp;$G$4</f>
        <v>1DVegetarian</v>
      </c>
      <c r="E21" s="43">
        <f>$E$55+$H$4</f>
        <v>60</v>
      </c>
      <c r="F21" s="9" t="str">
        <f>$B$52&amp;$G$4</f>
        <v>CVegetarian</v>
      </c>
      <c r="H21" s="47">
        <f>$H$4+$E$55</f>
        <v>60</v>
      </c>
    </row>
    <row r="22" spans="2:8" s="8" customFormat="1" ht="14.25" hidden="1" x14ac:dyDescent="0.2">
      <c r="B22" s="5" t="s">
        <v>8</v>
      </c>
      <c r="C22" s="5"/>
      <c r="D22" s="8" t="str">
        <f t="shared" si="4"/>
        <v>2DVegetarian</v>
      </c>
      <c r="E22" s="43">
        <f>$E$55+$H$4</f>
        <v>60</v>
      </c>
      <c r="F22" s="9" t="str">
        <f>$B$53&amp;$G$4</f>
        <v>WVegetarian</v>
      </c>
      <c r="H22" s="47">
        <f>$H$4+$E$55</f>
        <v>60</v>
      </c>
    </row>
    <row r="23" spans="2:8" s="8" customFormat="1" ht="14.25" hidden="1" x14ac:dyDescent="0.2">
      <c r="B23" s="5" t="s">
        <v>10</v>
      </c>
      <c r="C23" s="5"/>
      <c r="D23" s="8" t="str">
        <f t="shared" si="4"/>
        <v>3DVegetarian</v>
      </c>
      <c r="E23" s="43">
        <f>$E$55+$H$4</f>
        <v>60</v>
      </c>
    </row>
    <row r="24" spans="2:8" s="8" customFormat="1" ht="14.25" hidden="1" x14ac:dyDescent="0.2">
      <c r="B24" s="5" t="s">
        <v>11</v>
      </c>
      <c r="C24" s="5"/>
      <c r="D24" s="8" t="str">
        <f t="shared" si="4"/>
        <v>4DVegetarian</v>
      </c>
      <c r="E24" s="43">
        <f>$E$55+$H$4</f>
        <v>60</v>
      </c>
    </row>
    <row r="25" spans="2:8" s="8" customFormat="1" ht="14.25" hidden="1" x14ac:dyDescent="0.2">
      <c r="B25" s="5" t="s">
        <v>33</v>
      </c>
      <c r="C25" s="5"/>
      <c r="D25" s="8" t="str">
        <f t="shared" si="4"/>
        <v>5DVegetarian</v>
      </c>
      <c r="E25" s="43">
        <f>$E$55</f>
        <v>50</v>
      </c>
    </row>
    <row r="26" spans="2:8" s="8" customFormat="1" ht="14.25" hidden="1" x14ac:dyDescent="0.2">
      <c r="B26" s="5" t="s">
        <v>34</v>
      </c>
      <c r="C26" s="5"/>
      <c r="D26" s="8" t="str">
        <f t="shared" si="4"/>
        <v>6DVegetarian</v>
      </c>
      <c r="E26" s="43">
        <f t="shared" ref="E26:E28" si="5">$E$55</f>
        <v>50</v>
      </c>
    </row>
    <row r="27" spans="2:8" s="8" customFormat="1" ht="14.25" hidden="1" x14ac:dyDescent="0.2">
      <c r="B27" s="5" t="s">
        <v>35</v>
      </c>
      <c r="C27" s="5"/>
      <c r="D27" s="8" t="str">
        <f t="shared" si="4"/>
        <v>7DVegetarian</v>
      </c>
      <c r="E27" s="43">
        <f t="shared" si="5"/>
        <v>50</v>
      </c>
    </row>
    <row r="28" spans="2:8" s="8" customFormat="1" ht="14.25" hidden="1" x14ac:dyDescent="0.2">
      <c r="B28" s="5" t="s">
        <v>39</v>
      </c>
      <c r="C28" s="5"/>
      <c r="D28" s="8" t="str">
        <f t="shared" si="4"/>
        <v>8DVegetarian</v>
      </c>
      <c r="E28" s="43">
        <f t="shared" si="5"/>
        <v>50</v>
      </c>
    </row>
    <row r="29" spans="2:8" s="8" customFormat="1" ht="14.25" hidden="1" x14ac:dyDescent="0.2">
      <c r="B29" s="5" t="s">
        <v>32</v>
      </c>
      <c r="C29" s="5"/>
      <c r="D29" s="8" t="str">
        <f>B29</f>
        <v>Mudansha</v>
      </c>
      <c r="E29" s="43">
        <f t="shared" ref="E29:E37" si="6">$E$55+$H$2</f>
        <v>50</v>
      </c>
    </row>
    <row r="30" spans="2:8" s="8" customFormat="1" ht="14.25" hidden="1" x14ac:dyDescent="0.2">
      <c r="B30" s="5" t="s">
        <v>5</v>
      </c>
      <c r="C30" s="5"/>
      <c r="D30" s="8" t="str">
        <f t="shared" ref="D30:D36" si="7">B30</f>
        <v>1D</v>
      </c>
      <c r="E30" s="43">
        <f t="shared" si="6"/>
        <v>50</v>
      </c>
    </row>
    <row r="31" spans="2:8" s="8" customFormat="1" ht="14.25" hidden="1" x14ac:dyDescent="0.2">
      <c r="B31" s="5" t="s">
        <v>8</v>
      </c>
      <c r="C31" s="5"/>
      <c r="D31" s="8" t="str">
        <f t="shared" si="7"/>
        <v>2D</v>
      </c>
      <c r="E31" s="43">
        <f t="shared" si="6"/>
        <v>50</v>
      </c>
    </row>
    <row r="32" spans="2:8" s="8" customFormat="1" ht="14.25" hidden="1" x14ac:dyDescent="0.2">
      <c r="B32" s="5" t="s">
        <v>10</v>
      </c>
      <c r="C32" s="5"/>
      <c r="D32" s="8" t="str">
        <f t="shared" si="7"/>
        <v>3D</v>
      </c>
      <c r="E32" s="43">
        <f t="shared" si="6"/>
        <v>50</v>
      </c>
    </row>
    <row r="33" spans="1:6" s="8" customFormat="1" ht="14.25" hidden="1" x14ac:dyDescent="0.2">
      <c r="B33" s="5" t="s">
        <v>11</v>
      </c>
      <c r="C33" s="5"/>
      <c r="D33" s="8" t="str">
        <f t="shared" si="7"/>
        <v>4D</v>
      </c>
      <c r="E33" s="43">
        <f t="shared" si="6"/>
        <v>50</v>
      </c>
    </row>
    <row r="34" spans="1:6" s="8" customFormat="1" ht="14.25" hidden="1" x14ac:dyDescent="0.2">
      <c r="B34" s="5" t="s">
        <v>33</v>
      </c>
      <c r="C34" s="5"/>
      <c r="D34" s="8" t="str">
        <f t="shared" si="7"/>
        <v>5D</v>
      </c>
      <c r="E34" s="43">
        <f t="shared" si="6"/>
        <v>50</v>
      </c>
    </row>
    <row r="35" spans="1:6" s="8" customFormat="1" ht="14.25" hidden="1" x14ac:dyDescent="0.2">
      <c r="B35" s="5" t="s">
        <v>34</v>
      </c>
      <c r="C35" s="5"/>
      <c r="D35" s="8" t="str">
        <f t="shared" si="7"/>
        <v>6D</v>
      </c>
      <c r="E35" s="43">
        <f t="shared" si="6"/>
        <v>50</v>
      </c>
    </row>
    <row r="36" spans="1:6" s="8" customFormat="1" ht="14.25" hidden="1" x14ac:dyDescent="0.2">
      <c r="B36" s="5" t="s">
        <v>35</v>
      </c>
      <c r="C36" s="5"/>
      <c r="D36" s="8" t="str">
        <f t="shared" si="7"/>
        <v>7D</v>
      </c>
      <c r="E36" s="43">
        <f t="shared" si="6"/>
        <v>50</v>
      </c>
    </row>
    <row r="37" spans="1:6" s="8" customFormat="1" ht="14.25" hidden="1" x14ac:dyDescent="0.2">
      <c r="B37" s="5" t="s">
        <v>39</v>
      </c>
      <c r="C37" s="5"/>
      <c r="D37" s="8" t="str">
        <f t="shared" ref="D37" si="8">B37</f>
        <v>8D</v>
      </c>
      <c r="E37" s="43">
        <f t="shared" si="6"/>
        <v>50</v>
      </c>
    </row>
    <row r="38" spans="1:6" s="8" customFormat="1" ht="14.25" hidden="1" x14ac:dyDescent="0.2">
      <c r="B38" s="5" t="str">
        <f>G2</f>
        <v>No</v>
      </c>
      <c r="C38" s="5"/>
      <c r="D38" s="8" t="str">
        <f t="shared" ref="D38:D40" si="9">B38</f>
        <v>No</v>
      </c>
      <c r="E38" s="43">
        <f>$H$2</f>
        <v>0</v>
      </c>
    </row>
    <row r="39" spans="1:6" s="8" customFormat="1" ht="14.25" hidden="1" x14ac:dyDescent="0.2">
      <c r="B39" s="5" t="str">
        <f>G3</f>
        <v>Regular</v>
      </c>
      <c r="C39" s="5"/>
      <c r="D39" s="8" t="str">
        <f t="shared" si="9"/>
        <v>Regular</v>
      </c>
      <c r="E39" s="43">
        <f>$H$3</f>
        <v>10</v>
      </c>
    </row>
    <row r="40" spans="1:6" s="8" customFormat="1" ht="14.25" hidden="1" x14ac:dyDescent="0.2">
      <c r="B40" s="5" t="str">
        <f>G4</f>
        <v>Vegetarian</v>
      </c>
      <c r="C40" s="5"/>
      <c r="D40" s="8" t="str">
        <f t="shared" si="9"/>
        <v>Vegetarian</v>
      </c>
      <c r="E40" s="43">
        <f>$H$4</f>
        <v>10</v>
      </c>
    </row>
    <row r="41" spans="1:6" s="25" customFormat="1" ht="14.25" hidden="1" x14ac:dyDescent="0.2">
      <c r="C41" s="26"/>
      <c r="E41" s="26"/>
      <c r="F41" s="26"/>
    </row>
    <row r="42" spans="1:6" s="25" customFormat="1" ht="17.25" customHeight="1" x14ac:dyDescent="0.25">
      <c r="A42" s="46"/>
      <c r="B42" s="49" t="s">
        <v>40</v>
      </c>
      <c r="C42" s="49"/>
      <c r="D42" s="49"/>
      <c r="E42" s="49"/>
      <c r="F42" s="49"/>
    </row>
    <row r="43" spans="1:6" s="8" customFormat="1" ht="15" customHeight="1" x14ac:dyDescent="0.2">
      <c r="B43" s="49"/>
      <c r="C43" s="49"/>
      <c r="D43" s="49"/>
      <c r="E43" s="49"/>
      <c r="F43" s="49"/>
    </row>
    <row r="44" spans="1:6" s="8" customFormat="1" ht="15.75" x14ac:dyDescent="0.25">
      <c r="B44" s="11" t="s">
        <v>15</v>
      </c>
      <c r="C44" s="50"/>
      <c r="D44" s="50"/>
      <c r="E44" s="50"/>
      <c r="F44" s="50"/>
    </row>
    <row r="45" spans="1:6" s="8" customFormat="1" ht="15.75" x14ac:dyDescent="0.25">
      <c r="B45" s="11" t="s">
        <v>16</v>
      </c>
      <c r="C45" s="50"/>
      <c r="D45" s="50"/>
      <c r="E45" s="50"/>
      <c r="F45" s="50"/>
    </row>
    <row r="46" spans="1:6" s="8" customFormat="1" ht="15.75" x14ac:dyDescent="0.25">
      <c r="B46" s="11" t="s">
        <v>17</v>
      </c>
      <c r="C46" s="50"/>
      <c r="D46" s="50"/>
      <c r="E46" s="50"/>
      <c r="F46" s="50"/>
    </row>
    <row r="47" spans="1:6" s="8" customFormat="1" ht="15.75" x14ac:dyDescent="0.25">
      <c r="B47" s="11" t="s">
        <v>18</v>
      </c>
      <c r="C47" s="50"/>
      <c r="D47" s="50"/>
      <c r="E47" s="2"/>
      <c r="F47" s="2"/>
    </row>
    <row r="48" spans="1:6" s="8" customFormat="1" ht="14.25" x14ac:dyDescent="0.2">
      <c r="B48" s="5"/>
      <c r="C48" s="5"/>
      <c r="D48" s="5"/>
      <c r="E48" s="5"/>
      <c r="F48" s="5"/>
    </row>
    <row r="49" spans="1:8" s="8" customFormat="1" ht="14.25" x14ac:dyDescent="0.2">
      <c r="B49" s="34" t="s">
        <v>31</v>
      </c>
      <c r="C49" s="45" t="s">
        <v>2</v>
      </c>
      <c r="E49" s="5"/>
      <c r="F49" s="5"/>
    </row>
    <row r="50" spans="1:8" s="8" customFormat="1" ht="14.25" x14ac:dyDescent="0.2">
      <c r="B50" s="35" t="s">
        <v>7</v>
      </c>
      <c r="C50" s="8" t="s">
        <v>25</v>
      </c>
      <c r="E50" s="5"/>
      <c r="F50" s="5"/>
    </row>
    <row r="51" spans="1:8" s="8" customFormat="1" ht="14.25" x14ac:dyDescent="0.2">
      <c r="B51" s="35" t="s">
        <v>9</v>
      </c>
      <c r="C51" s="8" t="s">
        <v>26</v>
      </c>
      <c r="E51" s="5"/>
      <c r="F51" s="5"/>
    </row>
    <row r="52" spans="1:8" s="8" customFormat="1" ht="14.25" x14ac:dyDescent="0.2">
      <c r="B52" s="35" t="s">
        <v>12</v>
      </c>
      <c r="C52" s="8" t="s">
        <v>27</v>
      </c>
      <c r="E52" s="5"/>
      <c r="F52" s="5"/>
    </row>
    <row r="53" spans="1:8" s="8" customFormat="1" ht="14.25" x14ac:dyDescent="0.2">
      <c r="B53" s="35" t="s">
        <v>14</v>
      </c>
      <c r="C53" s="8" t="s">
        <v>24</v>
      </c>
      <c r="E53" s="5"/>
      <c r="F53" s="5"/>
    </row>
    <row r="54" spans="1:8" s="8" customFormat="1" ht="14.25" x14ac:dyDescent="0.2">
      <c r="B54" s="36"/>
      <c r="E54" s="5"/>
      <c r="F54" s="5"/>
    </row>
    <row r="55" spans="1:8" s="8" customFormat="1" ht="14.25" x14ac:dyDescent="0.2">
      <c r="C55" s="9" t="s">
        <v>30</v>
      </c>
      <c r="E55" s="37">
        <v>50</v>
      </c>
    </row>
    <row r="56" spans="1:8" s="8" customFormat="1" ht="14.25" x14ac:dyDescent="0.2">
      <c r="C56" s="9" t="s">
        <v>38</v>
      </c>
      <c r="E56" s="37">
        <v>10</v>
      </c>
    </row>
    <row r="57" spans="1:8" s="8" customFormat="1" ht="14.25" x14ac:dyDescent="0.2">
      <c r="C57" s="9" t="s">
        <v>37</v>
      </c>
      <c r="E57" s="37">
        <v>10</v>
      </c>
    </row>
    <row r="58" spans="1:8" s="8" customFormat="1" ht="14.25" x14ac:dyDescent="0.2">
      <c r="C58" s="5"/>
      <c r="E58" s="5"/>
      <c r="F58" s="5"/>
    </row>
    <row r="59" spans="1:8" s="8" customFormat="1" ht="15.75" x14ac:dyDescent="0.25">
      <c r="B59" s="12" t="s">
        <v>0</v>
      </c>
      <c r="C59" s="14" t="s">
        <v>2</v>
      </c>
      <c r="D59" s="12" t="s">
        <v>3</v>
      </c>
      <c r="E59" s="13" t="s">
        <v>1</v>
      </c>
      <c r="F59" s="14" t="s">
        <v>21</v>
      </c>
      <c r="H59" s="8" t="s">
        <v>36</v>
      </c>
    </row>
    <row r="60" spans="1:8" s="8" customFormat="1" ht="14.25" x14ac:dyDescent="0.2">
      <c r="A60" s="15">
        <v>1</v>
      </c>
      <c r="B60" s="40"/>
      <c r="C60" s="1"/>
      <c r="D60" s="38" t="str">
        <f t="shared" ref="D60:D79" si="10">IF(ISERROR(VLOOKUP(C60,NormalDiv,2,FALSE)),"",VLOOKUP(C60,NormalDiv,2,FALSE))</f>
        <v/>
      </c>
      <c r="E60" s="1"/>
      <c r="F60" s="17">
        <f t="shared" ref="F60:F79" si="11">IF(AND(E60="",C60=""),0,IF(AND(C60="",D60&lt;&gt;""),VLOOKUP(D60&amp;E60,$F$11:$H$22,3),VLOOKUP(H60,$D$2:$E$40,2,FALSE)))</f>
        <v>0</v>
      </c>
      <c r="H60" s="8" t="str">
        <f t="shared" ref="H60:H79" si="12">C60&amp;E60</f>
        <v/>
      </c>
    </row>
    <row r="61" spans="1:8" s="8" customFormat="1" ht="14.25" x14ac:dyDescent="0.2">
      <c r="A61" s="16">
        <v>2</v>
      </c>
      <c r="B61" s="41"/>
      <c r="C61" s="38"/>
      <c r="D61" s="38" t="str">
        <f t="shared" si="10"/>
        <v/>
      </c>
      <c r="E61" s="38"/>
      <c r="F61" s="17">
        <f t="shared" si="11"/>
        <v>0</v>
      </c>
      <c r="H61" s="8" t="str">
        <f t="shared" si="12"/>
        <v/>
      </c>
    </row>
    <row r="62" spans="1:8" s="8" customFormat="1" ht="14.25" x14ac:dyDescent="0.2">
      <c r="A62" s="16">
        <v>3</v>
      </c>
      <c r="B62" s="41"/>
      <c r="C62" s="38"/>
      <c r="D62" s="38" t="str">
        <f t="shared" si="10"/>
        <v/>
      </c>
      <c r="E62" s="38"/>
      <c r="F62" s="17">
        <f t="shared" si="11"/>
        <v>0</v>
      </c>
      <c r="H62" s="8" t="str">
        <f t="shared" si="12"/>
        <v/>
      </c>
    </row>
    <row r="63" spans="1:8" s="8" customFormat="1" ht="14.25" x14ac:dyDescent="0.2">
      <c r="A63" s="16">
        <v>4</v>
      </c>
      <c r="B63" s="41"/>
      <c r="C63" s="38"/>
      <c r="D63" s="38" t="str">
        <f t="shared" si="10"/>
        <v/>
      </c>
      <c r="E63" s="38"/>
      <c r="F63" s="17">
        <f t="shared" si="11"/>
        <v>0</v>
      </c>
      <c r="H63" s="8" t="str">
        <f t="shared" si="12"/>
        <v/>
      </c>
    </row>
    <row r="64" spans="1:8" s="8" customFormat="1" ht="14.25" x14ac:dyDescent="0.2">
      <c r="A64" s="16">
        <v>5</v>
      </c>
      <c r="B64" s="41"/>
      <c r="C64" s="38"/>
      <c r="D64" s="38" t="str">
        <f t="shared" si="10"/>
        <v/>
      </c>
      <c r="E64" s="38"/>
      <c r="F64" s="17">
        <f t="shared" si="11"/>
        <v>0</v>
      </c>
      <c r="H64" s="8" t="str">
        <f t="shared" si="12"/>
        <v/>
      </c>
    </row>
    <row r="65" spans="1:8" s="8" customFormat="1" ht="14.25" x14ac:dyDescent="0.2">
      <c r="A65" s="16">
        <v>6</v>
      </c>
      <c r="B65" s="41"/>
      <c r="C65" s="38"/>
      <c r="D65" s="38" t="str">
        <f t="shared" si="10"/>
        <v/>
      </c>
      <c r="E65" s="38"/>
      <c r="F65" s="17">
        <f t="shared" si="11"/>
        <v>0</v>
      </c>
      <c r="H65" s="8" t="str">
        <f t="shared" si="12"/>
        <v/>
      </c>
    </row>
    <row r="66" spans="1:8" s="8" customFormat="1" ht="14.25" x14ac:dyDescent="0.2">
      <c r="A66" s="16">
        <v>7</v>
      </c>
      <c r="B66" s="41"/>
      <c r="C66" s="38"/>
      <c r="D66" s="38" t="str">
        <f t="shared" si="10"/>
        <v/>
      </c>
      <c r="E66" s="38"/>
      <c r="F66" s="17">
        <f t="shared" si="11"/>
        <v>0</v>
      </c>
      <c r="H66" s="8" t="str">
        <f t="shared" si="12"/>
        <v/>
      </c>
    </row>
    <row r="67" spans="1:8" s="8" customFormat="1" ht="14.25" x14ac:dyDescent="0.2">
      <c r="A67" s="16">
        <v>8</v>
      </c>
      <c r="B67" s="41"/>
      <c r="C67" s="38"/>
      <c r="D67" s="38" t="str">
        <f t="shared" si="10"/>
        <v/>
      </c>
      <c r="E67" s="38"/>
      <c r="F67" s="17">
        <f t="shared" si="11"/>
        <v>0</v>
      </c>
      <c r="H67" s="8" t="str">
        <f t="shared" si="12"/>
        <v/>
      </c>
    </row>
    <row r="68" spans="1:8" s="8" customFormat="1" ht="14.25" x14ac:dyDescent="0.2">
      <c r="A68" s="16">
        <v>9</v>
      </c>
      <c r="B68" s="41"/>
      <c r="C68" s="38"/>
      <c r="D68" s="38" t="str">
        <f t="shared" si="10"/>
        <v/>
      </c>
      <c r="E68" s="38"/>
      <c r="F68" s="17">
        <f t="shared" si="11"/>
        <v>0</v>
      </c>
      <c r="H68" s="8" t="str">
        <f t="shared" si="12"/>
        <v/>
      </c>
    </row>
    <row r="69" spans="1:8" s="8" customFormat="1" ht="14.25" x14ac:dyDescent="0.2">
      <c r="A69" s="16">
        <v>10</v>
      </c>
      <c r="B69" s="41"/>
      <c r="C69" s="38"/>
      <c r="D69" s="38" t="str">
        <f t="shared" si="10"/>
        <v/>
      </c>
      <c r="E69" s="38"/>
      <c r="F69" s="17">
        <f t="shared" si="11"/>
        <v>0</v>
      </c>
      <c r="H69" s="8" t="str">
        <f t="shared" si="12"/>
        <v/>
      </c>
    </row>
    <row r="70" spans="1:8" s="8" customFormat="1" ht="14.25" x14ac:dyDescent="0.2">
      <c r="A70" s="16">
        <v>11</v>
      </c>
      <c r="B70" s="41"/>
      <c r="C70" s="38"/>
      <c r="D70" s="38" t="str">
        <f t="shared" si="10"/>
        <v/>
      </c>
      <c r="E70" s="38"/>
      <c r="F70" s="17">
        <f t="shared" si="11"/>
        <v>0</v>
      </c>
      <c r="H70" s="8" t="str">
        <f t="shared" si="12"/>
        <v/>
      </c>
    </row>
    <row r="71" spans="1:8" s="8" customFormat="1" ht="14.25" x14ac:dyDescent="0.2">
      <c r="A71" s="16">
        <v>12</v>
      </c>
      <c r="B71" s="41"/>
      <c r="C71" s="38"/>
      <c r="D71" s="38" t="str">
        <f t="shared" si="10"/>
        <v/>
      </c>
      <c r="E71" s="38"/>
      <c r="F71" s="17">
        <f t="shared" si="11"/>
        <v>0</v>
      </c>
      <c r="H71" s="8" t="str">
        <f t="shared" si="12"/>
        <v/>
      </c>
    </row>
    <row r="72" spans="1:8" s="8" customFormat="1" ht="14.25" x14ac:dyDescent="0.2">
      <c r="A72" s="16">
        <v>13</v>
      </c>
      <c r="B72" s="41"/>
      <c r="C72" s="38"/>
      <c r="D72" s="38" t="str">
        <f t="shared" si="10"/>
        <v/>
      </c>
      <c r="E72" s="38"/>
      <c r="F72" s="17">
        <f t="shared" si="11"/>
        <v>0</v>
      </c>
      <c r="H72" s="8" t="str">
        <f t="shared" si="12"/>
        <v/>
      </c>
    </row>
    <row r="73" spans="1:8" s="8" customFormat="1" ht="14.25" x14ac:dyDescent="0.2">
      <c r="A73" s="16">
        <v>14</v>
      </c>
      <c r="B73" s="41"/>
      <c r="C73" s="38"/>
      <c r="D73" s="38" t="str">
        <f t="shared" si="10"/>
        <v/>
      </c>
      <c r="E73" s="38"/>
      <c r="F73" s="17">
        <f t="shared" si="11"/>
        <v>0</v>
      </c>
      <c r="H73" s="8" t="str">
        <f t="shared" si="12"/>
        <v/>
      </c>
    </row>
    <row r="74" spans="1:8" s="8" customFormat="1" ht="14.25" x14ac:dyDescent="0.2">
      <c r="A74" s="16">
        <v>15</v>
      </c>
      <c r="B74" s="41"/>
      <c r="C74" s="38"/>
      <c r="D74" s="38" t="str">
        <f t="shared" si="10"/>
        <v/>
      </c>
      <c r="E74" s="38"/>
      <c r="F74" s="17">
        <f t="shared" si="11"/>
        <v>0</v>
      </c>
      <c r="H74" s="8" t="str">
        <f t="shared" si="12"/>
        <v/>
      </c>
    </row>
    <row r="75" spans="1:8" s="8" customFormat="1" ht="14.25" x14ac:dyDescent="0.2">
      <c r="A75" s="16">
        <v>16</v>
      </c>
      <c r="B75" s="41"/>
      <c r="C75" s="38"/>
      <c r="D75" s="38" t="str">
        <f t="shared" si="10"/>
        <v/>
      </c>
      <c r="E75" s="38"/>
      <c r="F75" s="17">
        <f t="shared" si="11"/>
        <v>0</v>
      </c>
      <c r="H75" s="8" t="str">
        <f t="shared" si="12"/>
        <v/>
      </c>
    </row>
    <row r="76" spans="1:8" s="8" customFormat="1" ht="14.25" x14ac:dyDescent="0.2">
      <c r="A76" s="16">
        <v>17</v>
      </c>
      <c r="B76" s="41"/>
      <c r="C76" s="38"/>
      <c r="D76" s="38" t="str">
        <f t="shared" si="10"/>
        <v/>
      </c>
      <c r="E76" s="38"/>
      <c r="F76" s="17">
        <f t="shared" si="11"/>
        <v>0</v>
      </c>
      <c r="H76" s="8" t="str">
        <f t="shared" si="12"/>
        <v/>
      </c>
    </row>
    <row r="77" spans="1:8" s="8" customFormat="1" ht="14.25" x14ac:dyDescent="0.2">
      <c r="A77" s="16">
        <v>18</v>
      </c>
      <c r="B77" s="41"/>
      <c r="C77" s="38"/>
      <c r="D77" s="38" t="str">
        <f t="shared" si="10"/>
        <v/>
      </c>
      <c r="E77" s="38"/>
      <c r="F77" s="17">
        <f t="shared" si="11"/>
        <v>0</v>
      </c>
      <c r="H77" s="8" t="str">
        <f t="shared" si="12"/>
        <v/>
      </c>
    </row>
    <row r="78" spans="1:8" s="8" customFormat="1" ht="14.25" x14ac:dyDescent="0.2">
      <c r="A78" s="16">
        <v>19</v>
      </c>
      <c r="B78" s="41"/>
      <c r="C78" s="38"/>
      <c r="D78" s="38" t="str">
        <f t="shared" si="10"/>
        <v/>
      </c>
      <c r="E78" s="38"/>
      <c r="F78" s="17">
        <f t="shared" si="11"/>
        <v>0</v>
      </c>
      <c r="H78" s="8" t="str">
        <f t="shared" si="12"/>
        <v/>
      </c>
    </row>
    <row r="79" spans="1:8" s="8" customFormat="1" ht="14.25" x14ac:dyDescent="0.2">
      <c r="A79" s="18">
        <v>20</v>
      </c>
      <c r="B79" s="42"/>
      <c r="C79" s="39"/>
      <c r="D79" s="39" t="str">
        <f t="shared" si="10"/>
        <v/>
      </c>
      <c r="E79" s="39"/>
      <c r="F79" s="19">
        <f t="shared" si="11"/>
        <v>0</v>
      </c>
      <c r="H79" s="8" t="str">
        <f t="shared" si="12"/>
        <v/>
      </c>
    </row>
    <row r="80" spans="1:8" s="8" customFormat="1" ht="14.25" x14ac:dyDescent="0.2">
      <c r="C80" s="5"/>
      <c r="E80" s="5"/>
      <c r="F80" s="5"/>
    </row>
    <row r="81" spans="1:6" s="8" customFormat="1" x14ac:dyDescent="0.25">
      <c r="B81" s="20" t="s">
        <v>22</v>
      </c>
      <c r="C81" s="21"/>
      <c r="D81" s="22"/>
      <c r="E81" s="21"/>
      <c r="F81" s="23"/>
    </row>
    <row r="82" spans="1:6" s="8" customFormat="1" ht="14.25" x14ac:dyDescent="0.2">
      <c r="B82" s="24"/>
      <c r="C82" s="44" t="s">
        <v>6</v>
      </c>
      <c r="E82" s="3"/>
      <c r="F82" s="27">
        <f>E82*$E$57</f>
        <v>0</v>
      </c>
    </row>
    <row r="83" spans="1:6" s="8" customFormat="1" ht="14.25" x14ac:dyDescent="0.2">
      <c r="B83" s="24"/>
      <c r="C83" s="44" t="s">
        <v>20</v>
      </c>
      <c r="E83" s="3"/>
      <c r="F83" s="27">
        <f>E83*$E$57</f>
        <v>0</v>
      </c>
    </row>
    <row r="84" spans="1:6" s="8" customFormat="1" ht="14.25" x14ac:dyDescent="0.2">
      <c r="B84" s="28"/>
      <c r="C84" s="6"/>
      <c r="D84" s="7"/>
      <c r="E84" s="6"/>
      <c r="F84" s="29"/>
    </row>
    <row r="85" spans="1:6" s="8" customFormat="1" thickBot="1" x14ac:dyDescent="0.25">
      <c r="B85" s="25"/>
      <c r="C85" s="26"/>
      <c r="D85" s="25"/>
      <c r="E85" s="26"/>
      <c r="F85" s="26"/>
    </row>
    <row r="86" spans="1:6" s="8" customFormat="1" ht="15.75" thickBot="1" x14ac:dyDescent="0.3">
      <c r="B86" s="30"/>
      <c r="C86" s="31"/>
      <c r="D86" s="32" t="s">
        <v>23</v>
      </c>
      <c r="E86" s="31"/>
      <c r="F86" s="33">
        <f>SUM(F60:F79,F82:F83)</f>
        <v>0</v>
      </c>
    </row>
    <row r="87" spans="1:6" s="8" customFormat="1" ht="14.25" x14ac:dyDescent="0.2">
      <c r="C87" s="5"/>
      <c r="E87" s="5"/>
      <c r="F87" s="5"/>
    </row>
    <row r="88" spans="1:6" s="8" customFormat="1" ht="14.25" x14ac:dyDescent="0.2">
      <c r="A88" s="51" t="s">
        <v>28</v>
      </c>
      <c r="B88" s="51"/>
      <c r="C88" s="51"/>
      <c r="D88" s="51"/>
      <c r="E88" s="51"/>
      <c r="F88" s="51"/>
    </row>
    <row r="89" spans="1:6" s="8" customFormat="1" ht="14.25" x14ac:dyDescent="0.2">
      <c r="A89" s="48" t="s">
        <v>29</v>
      </c>
      <c r="B89" s="48"/>
      <c r="C89" s="48"/>
      <c r="D89" s="48"/>
      <c r="E89" s="48"/>
      <c r="F89" s="48"/>
    </row>
    <row r="90" spans="1:6" x14ac:dyDescent="0.25"/>
  </sheetData>
  <sheetProtection algorithmName="SHA-512" hashValue="17Zhi71vmyOkkH81IVqNWEcoKZpUkLYsSfPZauZZiBQZ8c2/WQsFYbxy0cWH0cx/ZZwWKyVe7yPxZD3yGcVlZg==" saltValue="0TI0u8R+/aSU7Mkbb6814g==" spinCount="100000" sheet="1" objects="1" scenarios="1" selectLockedCells="1" sort="0" autoFilter="0"/>
  <mergeCells count="7">
    <mergeCell ref="A89:F89"/>
    <mergeCell ref="B42:F43"/>
    <mergeCell ref="C44:F44"/>
    <mergeCell ref="C45:F45"/>
    <mergeCell ref="C46:F46"/>
    <mergeCell ref="C47:D47"/>
    <mergeCell ref="A88:F88"/>
  </mergeCells>
  <phoneticPr fontId="0" type="noConversion"/>
  <dataValidations disablePrompts="1" count="6">
    <dataValidation type="list" allowBlank="1" showInputMessage="1" showErrorMessage="1" sqref="C61:C79" xr:uid="{00000000-0002-0000-0000-000000000000}">
      <formula1>Rank</formula1>
    </dataValidation>
    <dataValidation type="list" allowBlank="1" showInputMessage="1" showErrorMessage="1" sqref="E61:E79" xr:uid="{00000000-0002-0000-0000-000001000000}">
      <formula1>Lunch</formula1>
    </dataValidation>
    <dataValidation type="list" allowBlank="1" showInputMessage="1" showErrorMessage="1" sqref="D60:D79" xr:uid="{00000000-0002-0000-0000-000002000000}">
      <formula1>"A, B, C, W"</formula1>
    </dataValidation>
    <dataValidation type="whole" allowBlank="1" showInputMessage="1" showErrorMessage="1" errorTitle="Error:" error="Must be between 0 and 20." sqref="E82:E83" xr:uid="{00000000-0002-0000-0000-000003000000}">
      <formula1>0</formula1>
      <formula2>20</formula2>
    </dataValidation>
    <dataValidation type="list" allowBlank="1" showInputMessage="1" showErrorMessage="1" errorTitle="Error" error="Please select Lunch option from drop-down list." sqref="E60" xr:uid="{00000000-0002-0000-0000-000004000000}">
      <formula1>Lunch</formula1>
    </dataValidation>
    <dataValidation type="list" allowBlank="1" showInputMessage="1" showErrorMessage="1" errorTitle="Error:" error="Please select partcipant's rank from drop-down list." sqref="C60" xr:uid="{00000000-0002-0000-0000-000005000000}">
      <formula1>Rank</formula1>
    </dataValidation>
  </dataValidations>
  <printOptions horizontalCentered="1"/>
  <pageMargins left="0.23622047244094491" right="0.23622047244094491" top="0.51181102362204722" bottom="0.74803149606299213" header="0.31496062992125984" footer="0.31496062992125984"/>
  <pageSetup orientation="portrait" r:id="rId1"/>
  <headerFooter>
    <oddFooter>&amp;C2017 JCCC Senior Kendo Tournament Registration</oddFooter>
  </headerFooter>
  <ignoredErrors>
    <ignoredError sqref="D75:D79 D60:D7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JCCC_Registration</vt:lpstr>
      <vt:lpstr>Lunch</vt:lpstr>
      <vt:lpstr>NormalDiv</vt:lpstr>
      <vt:lpstr>JCCC_Registration!Print_Area</vt:lpstr>
      <vt:lpstr>Rank</vt:lpstr>
    </vt:vector>
  </TitlesOfParts>
  <Company>Research In Motion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Fung</dc:creator>
  <cp:lastModifiedBy>Mark Huang</cp:lastModifiedBy>
  <cp:lastPrinted>2017-09-20T20:22:18Z</cp:lastPrinted>
  <dcterms:created xsi:type="dcterms:W3CDTF">2012-09-25T18:17:05Z</dcterms:created>
  <dcterms:modified xsi:type="dcterms:W3CDTF">2019-10-01T13:34:41Z</dcterms:modified>
</cp:coreProperties>
</file>